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Abril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J30" i="3" l="1"/>
  <c r="K30" i="3" s="1"/>
  <c r="J17" i="3" l="1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16" i="3"/>
  <c r="K16" i="3" s="1"/>
  <c r="E60" i="3"/>
</calcChain>
</file>

<file path=xl/sharedStrings.xml><?xml version="1.0" encoding="utf-8"?>
<sst xmlns="http://schemas.openxmlformats.org/spreadsheetml/2006/main" count="154" uniqueCount="138">
  <si>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</si>
  <si>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</si>
  <si>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</si>
  <si>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</si>
  <si>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</si>
  <si>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</si>
  <si>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</si>
  <si>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</si>
  <si>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</si>
  <si>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</si>
  <si>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</si>
  <si>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</si>
  <si>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</si>
  <si>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Cargo</t>
  </si>
  <si>
    <t>SECRETARIA</t>
  </si>
  <si>
    <t>Descuentos</t>
  </si>
  <si>
    <t>ANALISTA</t>
  </si>
  <si>
    <t>EMPLEADOS POR CONTRATOS:</t>
  </si>
  <si>
    <t>CHOFER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</si>
  <si>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</si>
  <si>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</si>
  <si>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</si>
  <si>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</si>
  <si>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</si>
  <si>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</si>
  <si>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</si>
  <si>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</si>
  <si>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</si>
  <si>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</si>
  <si>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</si>
  <si>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</si>
  <si>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</si>
  <si>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</si>
  <si>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</si>
  <si>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</si>
  <si>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</si>
  <si>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</si>
  <si>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</si>
  <si>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</si>
  <si>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</si>
  <si>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</si>
  <si>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</si>
  <si>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</si>
  <si>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>WILKADY DUME BAEZ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</si>
  <si>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</si>
  <si>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</si>
  <si>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</si>
  <si>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</si>
  <si>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</si>
  <si>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</si>
  <si>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</si>
  <si>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</si>
  <si>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</si>
  <si>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</si>
  <si>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</si>
  <si>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</si>
  <si>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</si>
  <si>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</si>
  <si>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</si>
  <si>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</si>
  <si>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</si>
  <si>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</si>
  <si>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</si>
  <si>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</si>
  <si>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</si>
  <si>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</si>
  <si>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</si>
  <si>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</si>
  <si>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</si>
  <si>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</si>
  <si>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</si>
  <si>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</si>
  <si>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ANA MASSIEL VALERIO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</si>
  <si>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</si>
  <si>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</si>
  <si>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</si>
  <si>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</si>
  <si>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</si>
  <si>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</si>
  <si>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</si>
  <si>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</si>
  <si>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</si>
  <si>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</si>
  <si>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</si>
  <si>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</si>
  <si>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</si>
  <si>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</si>
  <si>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</si>
  <si>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</si>
  <si>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</si>
  <si>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</si>
  <si>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</si>
  <si>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</si>
  <si>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</si>
  <si>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</si>
  <si>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</si>
  <si>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</si>
  <si>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</si>
  <si>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</si>
  <si>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</si>
  <si>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FACILITADOR</t>
  </si>
  <si>
    <t>ABEL DE JESUS VASQUEZ JIMENEZ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</si>
  <si>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</si>
  <si>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</si>
  <si>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</si>
  <si>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</si>
  <si>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</si>
  <si>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</si>
  <si>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</si>
  <si>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MARCEL REYES TAVERAS</t>
  </si>
  <si>
    <t>00105501</t>
  </si>
  <si>
    <t>00165218</t>
  </si>
  <si>
    <t>00090236</t>
  </si>
  <si>
    <t>00090238</t>
  </si>
  <si>
    <t>00090240</t>
  </si>
  <si>
    <t>00090244</t>
  </si>
  <si>
    <t>“AÑO DEL DESARROLLO AGROFORESTAL”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</si>
  <si>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</si>
  <si>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</si>
  <si>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</si>
  <si>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</si>
  <si>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</si>
  <si>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</si>
  <si>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</si>
  <si>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</si>
  <si>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</si>
  <si>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JOSE LUIS THEN JESUS</t>
  </si>
  <si>
    <t>ANEUDY CIRIACO</t>
  </si>
  <si>
    <t>00105506</t>
  </si>
  <si>
    <t>00105508</t>
  </si>
  <si>
    <t>ZOILO CAMILO CARABALLO</t>
  </si>
  <si>
    <t>PAGO SUELDO ABRIL 2017: EMPLEADOS  CONTRATADOS</t>
  </si>
  <si>
    <t>MARIA DEL CARMEN RIVERO FERNANDEZ</t>
  </si>
  <si>
    <t>ENC. PROYECTOS</t>
  </si>
  <si>
    <t>00105510</t>
  </si>
  <si>
    <t>00060203</t>
  </si>
  <si>
    <t>00060205</t>
  </si>
  <si>
    <t>YUMIKO MERCEDES SETO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</si>
</sst>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4" borderId="19" xfId="0" applyFont="1" applyFill="1" applyBorder="1" applyAlignment="1"/>
    <xf numFmtId="0" fontId="10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1" fillId="3" borderId="1" xfId="0" applyFont="1" applyFill="1" applyBorder="1"/>
    <xf numFmtId="4" fontId="12" fillId="3" borderId="1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horizontal="left" vertical="center"/>
    </xf>
    <xf numFmtId="49" fontId="12" fillId="3" borderId="8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vertical="center"/>
    </xf>
    <xf numFmtId="49" fontId="12" fillId="3" borderId="8" xfId="1" applyNumberFormat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1" xfId="1" applyNumberFormat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0" fillId="0" borderId="0" xfId="0"/>
    <xf numFmtId="49" fontId="12" fillId="3" borderId="0" xfId="1" applyNumberFormat="1" applyFont="1" applyFill="1" applyBorder="1" applyAlignment="1">
      <alignment vertical="center"/>
    </xf>
    <xf numFmtId="164" fontId="12" fillId="3" borderId="29" xfId="1" applyNumberFormat="1" applyFont="1" applyFill="1" applyBorder="1" applyAlignment="1">
      <alignment horizontal="right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12" fillId="4" borderId="6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2" fillId="2" borderId="30" xfId="1" applyNumberFormat="1" applyFont="1" applyFill="1" applyBorder="1" applyAlignment="1">
      <alignment horizontal="right" vertical="center"/>
    </xf>
    <xf numFmtId="164" fontId="12" fillId="2" borderId="13" xfId="1" applyNumberFormat="1" applyFont="1" applyFill="1" applyBorder="1" applyAlignment="1">
      <alignment horizontal="right" vertical="center"/>
    </xf>
    <xf numFmtId="164" fontId="12" fillId="2" borderId="2" xfId="1" applyNumberFormat="1" applyFont="1" applyFill="1" applyBorder="1" applyAlignment="1">
      <alignment horizontal="right" vertical="center"/>
    </xf>
    <xf numFmtId="164" fontId="12" fillId="4" borderId="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2"/>
  <sheetViews>
    <sheetView tabSelected="1" zoomScale="69" zoomScaleNormal="69" workbookViewId="0">
      <selection activeCell="D59" sqref="D59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5" spans="1:12" x14ac:dyDescent="0.25">
      <c r="E5" s="39"/>
    </row>
    <row r="6" spans="1:12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2" ht="19.5" x14ac:dyDescent="0.25"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</row>
    <row r="8" spans="1:12" ht="18.75" x14ac:dyDescent="0.25">
      <c r="B8" s="55" t="s">
        <v>116</v>
      </c>
      <c r="C8" s="55"/>
      <c r="D8" s="55"/>
      <c r="E8" s="55"/>
      <c r="F8" s="55"/>
      <c r="G8" s="55"/>
      <c r="H8" s="55"/>
      <c r="I8" s="55"/>
      <c r="J8" s="55"/>
      <c r="K8" s="55"/>
    </row>
    <row r="9" spans="1:12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2" ht="18" x14ac:dyDescent="0.25">
      <c r="B10" s="56" t="s">
        <v>131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2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2" ht="72.75" customHeight="1" x14ac:dyDescent="0.25">
      <c r="A12" s="58" t="s">
        <v>0</v>
      </c>
      <c r="B12" s="59"/>
      <c r="C12" s="76" t="s">
        <v>1</v>
      </c>
      <c r="D12" s="70" t="s">
        <v>13</v>
      </c>
      <c r="E12" s="79" t="s">
        <v>2</v>
      </c>
      <c r="F12" s="82" t="s">
        <v>3</v>
      </c>
      <c r="G12" s="84" t="s">
        <v>4</v>
      </c>
      <c r="H12" s="85"/>
      <c r="I12" s="13"/>
      <c r="J12" s="14"/>
      <c r="K12" s="73" t="s">
        <v>5</v>
      </c>
    </row>
    <row r="13" spans="1:12" ht="16.5" customHeight="1" x14ac:dyDescent="0.25">
      <c r="A13" s="60"/>
      <c r="B13" s="61"/>
      <c r="C13" s="77"/>
      <c r="D13" s="71"/>
      <c r="E13" s="80"/>
      <c r="F13" s="74"/>
      <c r="G13" s="64" t="s">
        <v>6</v>
      </c>
      <c r="H13" s="66" t="s">
        <v>7</v>
      </c>
      <c r="I13" s="15" t="s">
        <v>55</v>
      </c>
      <c r="J13" s="16" t="s">
        <v>54</v>
      </c>
      <c r="K13" s="74"/>
    </row>
    <row r="14" spans="1:12" ht="11.25" customHeight="1" thickBot="1" x14ac:dyDescent="0.3">
      <c r="A14" s="62"/>
      <c r="B14" s="63"/>
      <c r="C14" s="78"/>
      <c r="D14" s="72"/>
      <c r="E14" s="81"/>
      <c r="F14" s="83"/>
      <c r="G14" s="65"/>
      <c r="H14" s="67"/>
      <c r="I14" s="17" t="s">
        <v>15</v>
      </c>
      <c r="J14" s="18" t="s">
        <v>15</v>
      </c>
      <c r="K14" s="75"/>
      <c r="L14" s="39"/>
    </row>
    <row r="15" spans="1:12" ht="16.5" thickBot="1" x14ac:dyDescent="0.3">
      <c r="A15" s="19"/>
      <c r="B15" s="20"/>
      <c r="C15" s="21" t="s">
        <v>17</v>
      </c>
      <c r="D15" s="22"/>
      <c r="E15" s="23"/>
      <c r="F15" s="24"/>
      <c r="G15" s="25"/>
      <c r="H15" s="26"/>
      <c r="I15" s="27"/>
      <c r="J15" s="27"/>
      <c r="K15" s="27"/>
    </row>
    <row r="16" spans="1:12" ht="17.25" x14ac:dyDescent="0.3">
      <c r="A16" s="28">
        <v>1</v>
      </c>
      <c r="B16" s="30" t="s">
        <v>20</v>
      </c>
      <c r="C16" s="29" t="s">
        <v>21</v>
      </c>
      <c r="D16" s="29" t="s">
        <v>22</v>
      </c>
      <c r="E16" s="37">
        <v>80000</v>
      </c>
      <c r="F16" s="40">
        <v>7591.21</v>
      </c>
      <c r="G16" s="37">
        <v>2296</v>
      </c>
      <c r="H16" s="37">
        <v>2432</v>
      </c>
      <c r="I16" s="37">
        <v>0</v>
      </c>
      <c r="J16" s="37">
        <f>F16+G16+H16+I16</f>
        <v>12319.21</v>
      </c>
      <c r="K16" s="37">
        <f>E16-J16</f>
        <v>67680.790000000008</v>
      </c>
    </row>
    <row r="17" spans="1:11" ht="17.25" x14ac:dyDescent="0.3">
      <c r="A17" s="28">
        <v>2</v>
      </c>
      <c r="B17" s="30" t="s">
        <v>23</v>
      </c>
      <c r="C17" s="29" t="s">
        <v>24</v>
      </c>
      <c r="D17" s="29" t="s">
        <v>25</v>
      </c>
      <c r="E17" s="37">
        <v>85000</v>
      </c>
      <c r="F17" s="40">
        <v>8767.33</v>
      </c>
      <c r="G17" s="37">
        <v>2439.5</v>
      </c>
      <c r="H17" s="37">
        <v>2584</v>
      </c>
      <c r="I17" s="37">
        <v>0</v>
      </c>
      <c r="J17" s="37">
        <f t="shared" ref="J17:J59" si="0">F17+G17+H17+I17</f>
        <v>13790.83</v>
      </c>
      <c r="K17" s="37">
        <f t="shared" ref="K17:K59" si="1">E17-J17</f>
        <v>71209.17</v>
      </c>
    </row>
    <row r="18" spans="1:11" ht="17.25" x14ac:dyDescent="0.3">
      <c r="A18" s="28">
        <v>3</v>
      </c>
      <c r="B18" s="30" t="s">
        <v>26</v>
      </c>
      <c r="C18" s="29" t="s">
        <v>27</v>
      </c>
      <c r="D18" s="29" t="s">
        <v>28</v>
      </c>
      <c r="E18" s="37">
        <v>100000</v>
      </c>
      <c r="F18" s="40">
        <v>12306.73</v>
      </c>
      <c r="G18" s="37">
        <v>2870</v>
      </c>
      <c r="H18" s="37">
        <v>2628.08</v>
      </c>
      <c r="I18" s="37">
        <v>0</v>
      </c>
      <c r="J18" s="37">
        <f t="shared" si="0"/>
        <v>17804.809999999998</v>
      </c>
      <c r="K18" s="37">
        <f t="shared" si="1"/>
        <v>82195.19</v>
      </c>
    </row>
    <row r="19" spans="1:11" ht="17.25" x14ac:dyDescent="0.3">
      <c r="A19" s="28">
        <v>4</v>
      </c>
      <c r="B19" s="30" t="s">
        <v>58</v>
      </c>
      <c r="C19" s="29" t="s">
        <v>57</v>
      </c>
      <c r="D19" s="29" t="s">
        <v>56</v>
      </c>
      <c r="E19" s="37">
        <v>100000</v>
      </c>
      <c r="F19" s="40">
        <v>12306.73</v>
      </c>
      <c r="G19" s="37">
        <v>2870</v>
      </c>
      <c r="H19" s="37">
        <v>2628</v>
      </c>
      <c r="I19" s="37">
        <v>0</v>
      </c>
      <c r="J19" s="37">
        <f t="shared" si="0"/>
        <v>17804.73</v>
      </c>
      <c r="K19" s="37">
        <f t="shared" si="1"/>
        <v>82195.27</v>
      </c>
    </row>
    <row r="20" spans="1:11" ht="17.25" x14ac:dyDescent="0.3">
      <c r="A20" s="28">
        <v>5</v>
      </c>
      <c r="B20" s="30" t="s">
        <v>68</v>
      </c>
      <c r="C20" s="29" t="s">
        <v>63</v>
      </c>
      <c r="D20" s="29" t="s">
        <v>69</v>
      </c>
      <c r="E20" s="37">
        <v>80000</v>
      </c>
      <c r="F20" s="40">
        <v>7591.21</v>
      </c>
      <c r="G20" s="37">
        <v>2296</v>
      </c>
      <c r="H20" s="37">
        <v>2432</v>
      </c>
      <c r="I20" s="37">
        <v>0</v>
      </c>
      <c r="J20" s="37">
        <f t="shared" si="0"/>
        <v>12319.21</v>
      </c>
      <c r="K20" s="37">
        <f t="shared" si="1"/>
        <v>67680.790000000008</v>
      </c>
    </row>
    <row r="21" spans="1:11" ht="17.25" x14ac:dyDescent="0.3">
      <c r="A21" s="28">
        <v>6</v>
      </c>
      <c r="B21" s="33" t="s">
        <v>38</v>
      </c>
      <c r="C21" s="29" t="s">
        <v>39</v>
      </c>
      <c r="D21" s="29" t="s">
        <v>60</v>
      </c>
      <c r="E21" s="37">
        <v>100000</v>
      </c>
      <c r="F21" s="41">
        <v>12306.73</v>
      </c>
      <c r="G21" s="38">
        <v>2870</v>
      </c>
      <c r="H21" s="37">
        <v>2995.92</v>
      </c>
      <c r="I21" s="37">
        <v>1442.44</v>
      </c>
      <c r="J21" s="37">
        <f t="shared" si="0"/>
        <v>19615.09</v>
      </c>
      <c r="K21" s="37">
        <f t="shared" si="1"/>
        <v>80384.91</v>
      </c>
    </row>
    <row r="22" spans="1:11" ht="17.25" x14ac:dyDescent="0.3">
      <c r="A22" s="28">
        <v>7</v>
      </c>
      <c r="B22" s="33" t="s">
        <v>75</v>
      </c>
      <c r="C22" s="29" t="s">
        <v>74</v>
      </c>
      <c r="D22" s="29" t="s">
        <v>62</v>
      </c>
      <c r="E22" s="37">
        <v>65000</v>
      </c>
      <c r="F22" s="41">
        <v>4557.68</v>
      </c>
      <c r="G22" s="38">
        <v>1865.5</v>
      </c>
      <c r="H22" s="37">
        <v>1976</v>
      </c>
      <c r="I22" s="37">
        <v>0</v>
      </c>
      <c r="J22" s="37">
        <f t="shared" si="0"/>
        <v>8399.18</v>
      </c>
      <c r="K22" s="37">
        <f t="shared" si="1"/>
        <v>56600.82</v>
      </c>
    </row>
    <row r="23" spans="1:11" s="43" customFormat="1" ht="17.25" x14ac:dyDescent="0.3">
      <c r="A23" s="28">
        <v>8</v>
      </c>
      <c r="B23" s="33" t="s">
        <v>89</v>
      </c>
      <c r="C23" s="29" t="s">
        <v>87</v>
      </c>
      <c r="D23" s="29" t="s">
        <v>14</v>
      </c>
      <c r="E23" s="37">
        <v>25000</v>
      </c>
      <c r="F23" s="41">
        <v>0</v>
      </c>
      <c r="G23" s="38">
        <v>717.5</v>
      </c>
      <c r="H23" s="37">
        <v>760</v>
      </c>
      <c r="I23" s="37">
        <v>0</v>
      </c>
      <c r="J23" s="37">
        <f t="shared" si="0"/>
        <v>1477.5</v>
      </c>
      <c r="K23" s="37">
        <f t="shared" si="1"/>
        <v>23522.5</v>
      </c>
    </row>
    <row r="24" spans="1:11" s="43" customFormat="1" ht="17.25" x14ac:dyDescent="0.3">
      <c r="A24" s="28">
        <v>9</v>
      </c>
      <c r="B24" s="33" t="s">
        <v>90</v>
      </c>
      <c r="C24" s="29" t="s">
        <v>88</v>
      </c>
      <c r="D24" s="29" t="s">
        <v>48</v>
      </c>
      <c r="E24" s="37">
        <v>40000</v>
      </c>
      <c r="F24" s="41">
        <v>1148</v>
      </c>
      <c r="G24" s="41">
        <v>529.39</v>
      </c>
      <c r="H24" s="37">
        <v>1216</v>
      </c>
      <c r="I24" s="37">
        <v>0</v>
      </c>
      <c r="J24" s="37">
        <f t="shared" si="0"/>
        <v>2893.39</v>
      </c>
      <c r="K24" s="37">
        <f t="shared" si="1"/>
        <v>37106.61</v>
      </c>
    </row>
    <row r="25" spans="1:11" s="43" customFormat="1" ht="17.25" x14ac:dyDescent="0.3">
      <c r="A25" s="28">
        <v>10</v>
      </c>
      <c r="B25" s="31" t="s">
        <v>110</v>
      </c>
      <c r="C25" s="32" t="s">
        <v>102</v>
      </c>
      <c r="D25" s="32" t="s">
        <v>103</v>
      </c>
      <c r="E25" s="37">
        <v>45000</v>
      </c>
      <c r="F25" s="41">
        <v>1235.06</v>
      </c>
      <c r="G25" s="41">
        <v>1291.5</v>
      </c>
      <c r="H25" s="38">
        <v>1368</v>
      </c>
      <c r="I25" s="38">
        <v>0</v>
      </c>
      <c r="J25" s="37">
        <f t="shared" si="0"/>
        <v>3894.56</v>
      </c>
      <c r="K25" s="37">
        <f t="shared" si="1"/>
        <v>41105.440000000002</v>
      </c>
    </row>
    <row r="26" spans="1:11" s="43" customFormat="1" ht="17.25" x14ac:dyDescent="0.3">
      <c r="A26" s="28">
        <v>11</v>
      </c>
      <c r="B26" s="31" t="s">
        <v>117</v>
      </c>
      <c r="C26" s="32" t="s">
        <v>118</v>
      </c>
      <c r="D26" s="32" t="s">
        <v>14</v>
      </c>
      <c r="E26" s="37">
        <v>35000</v>
      </c>
      <c r="F26" s="41">
        <v>0</v>
      </c>
      <c r="G26" s="41">
        <v>1001.5</v>
      </c>
      <c r="H26" s="38">
        <v>1064</v>
      </c>
      <c r="I26" s="38">
        <v>0</v>
      </c>
      <c r="J26" s="37">
        <f t="shared" si="0"/>
        <v>2065.5</v>
      </c>
      <c r="K26" s="37">
        <f t="shared" si="1"/>
        <v>32934.5</v>
      </c>
    </row>
    <row r="27" spans="1:11" s="43" customFormat="1" ht="17.25" x14ac:dyDescent="0.3">
      <c r="A27" s="28">
        <v>12</v>
      </c>
      <c r="B27" s="31" t="s">
        <v>119</v>
      </c>
      <c r="C27" s="32" t="s">
        <v>101</v>
      </c>
      <c r="D27" s="32" t="s">
        <v>16</v>
      </c>
      <c r="E27" s="37">
        <v>77000</v>
      </c>
      <c r="F27" s="41">
        <v>6695.19</v>
      </c>
      <c r="G27" s="41">
        <v>2209.9</v>
      </c>
      <c r="H27" s="38">
        <v>2340.8000000000002</v>
      </c>
      <c r="I27" s="38">
        <v>0</v>
      </c>
      <c r="J27" s="37">
        <f t="shared" si="0"/>
        <v>11245.89</v>
      </c>
      <c r="K27" s="37">
        <f t="shared" si="1"/>
        <v>65754.11</v>
      </c>
    </row>
    <row r="28" spans="1:11" s="43" customFormat="1" ht="17.25" x14ac:dyDescent="0.3">
      <c r="A28" s="28">
        <v>13</v>
      </c>
      <c r="B28" s="31" t="s">
        <v>128</v>
      </c>
      <c r="C28" s="32" t="s">
        <v>126</v>
      </c>
      <c r="D28" s="32" t="s">
        <v>18</v>
      </c>
      <c r="E28" s="37">
        <v>20000</v>
      </c>
      <c r="F28" s="41">
        <v>0</v>
      </c>
      <c r="G28" s="41">
        <v>574</v>
      </c>
      <c r="H28" s="38">
        <v>608</v>
      </c>
      <c r="I28" s="38">
        <v>0</v>
      </c>
      <c r="J28" s="37">
        <f t="shared" si="0"/>
        <v>1182</v>
      </c>
      <c r="K28" s="37">
        <f t="shared" si="1"/>
        <v>18818</v>
      </c>
    </row>
    <row r="29" spans="1:11" s="43" customFormat="1" ht="17.25" x14ac:dyDescent="0.3">
      <c r="A29" s="28">
        <v>14</v>
      </c>
      <c r="B29" s="31" t="s">
        <v>129</v>
      </c>
      <c r="C29" s="32" t="s">
        <v>127</v>
      </c>
      <c r="D29" s="32" t="s">
        <v>18</v>
      </c>
      <c r="E29" s="37">
        <v>20000</v>
      </c>
      <c r="F29" s="41">
        <v>0</v>
      </c>
      <c r="G29" s="41">
        <v>574</v>
      </c>
      <c r="H29" s="38">
        <v>608</v>
      </c>
      <c r="I29" s="38">
        <v>0</v>
      </c>
      <c r="J29" s="37">
        <f t="shared" si="0"/>
        <v>1182</v>
      </c>
      <c r="K29" s="37">
        <f t="shared" si="1"/>
        <v>18818</v>
      </c>
    </row>
    <row r="30" spans="1:11" s="43" customFormat="1" ht="17.25" x14ac:dyDescent="0.3">
      <c r="A30" s="28">
        <v>15</v>
      </c>
      <c r="B30" s="31" t="s">
        <v>134</v>
      </c>
      <c r="C30" s="32" t="s">
        <v>132</v>
      </c>
      <c r="D30" s="32" t="s">
        <v>133</v>
      </c>
      <c r="E30" s="37">
        <v>90000</v>
      </c>
      <c r="F30" s="41">
        <v>9753.1200000000008</v>
      </c>
      <c r="G30" s="41">
        <v>2583</v>
      </c>
      <c r="H30" s="38">
        <v>2736</v>
      </c>
      <c r="I30" s="38">
        <v>0</v>
      </c>
      <c r="J30" s="37">
        <f t="shared" si="0"/>
        <v>15072.12</v>
      </c>
      <c r="K30" s="37">
        <f t="shared" si="1"/>
        <v>74927.88</v>
      </c>
    </row>
    <row r="31" spans="1:11" ht="17.25" x14ac:dyDescent="0.3">
      <c r="A31" s="28">
        <v>16</v>
      </c>
      <c r="B31" s="34" t="s">
        <v>78</v>
      </c>
      <c r="C31" s="32" t="s">
        <v>76</v>
      </c>
      <c r="D31" s="32" t="s">
        <v>80</v>
      </c>
      <c r="E31" s="37">
        <v>70000</v>
      </c>
      <c r="F31" s="41">
        <v>5498.58</v>
      </c>
      <c r="G31" s="38">
        <v>2009</v>
      </c>
      <c r="H31" s="38">
        <v>2128</v>
      </c>
      <c r="I31" s="38">
        <v>0</v>
      </c>
      <c r="J31" s="37">
        <f t="shared" si="0"/>
        <v>9635.58</v>
      </c>
      <c r="K31" s="37">
        <f t="shared" si="1"/>
        <v>60364.42</v>
      </c>
    </row>
    <row r="32" spans="1:11" ht="17.25" x14ac:dyDescent="0.3">
      <c r="A32" s="28">
        <v>17</v>
      </c>
      <c r="B32" s="34" t="s">
        <v>79</v>
      </c>
      <c r="C32" s="32" t="s">
        <v>77</v>
      </c>
      <c r="D32" s="32" t="s">
        <v>81</v>
      </c>
      <c r="E32" s="37">
        <v>30000</v>
      </c>
      <c r="F32" s="41">
        <v>0</v>
      </c>
      <c r="G32" s="38">
        <v>861</v>
      </c>
      <c r="H32" s="38">
        <v>912</v>
      </c>
      <c r="I32" s="38">
        <v>0</v>
      </c>
      <c r="J32" s="37">
        <f t="shared" si="0"/>
        <v>1773</v>
      </c>
      <c r="K32" s="37">
        <f t="shared" si="1"/>
        <v>28227</v>
      </c>
    </row>
    <row r="33" spans="1:11" s="43" customFormat="1" ht="17.25" x14ac:dyDescent="0.3">
      <c r="A33" s="28">
        <v>18</v>
      </c>
      <c r="B33" s="34" t="s">
        <v>91</v>
      </c>
      <c r="C33" s="32" t="s">
        <v>92</v>
      </c>
      <c r="D33" s="32" t="s">
        <v>93</v>
      </c>
      <c r="E33" s="37">
        <v>25000</v>
      </c>
      <c r="F33" s="41">
        <v>0</v>
      </c>
      <c r="G33" s="38">
        <v>717.5</v>
      </c>
      <c r="H33" s="38">
        <v>760</v>
      </c>
      <c r="I33" s="38">
        <v>0</v>
      </c>
      <c r="J33" s="37">
        <f t="shared" si="0"/>
        <v>1477.5</v>
      </c>
      <c r="K33" s="37">
        <f t="shared" si="1"/>
        <v>23522.5</v>
      </c>
    </row>
    <row r="34" spans="1:11" s="43" customFormat="1" ht="17.25" x14ac:dyDescent="0.3">
      <c r="A34" s="28">
        <v>19</v>
      </c>
      <c r="B34" s="34" t="s">
        <v>94</v>
      </c>
      <c r="C34" s="32" t="s">
        <v>95</v>
      </c>
      <c r="D34" s="32" t="s">
        <v>80</v>
      </c>
      <c r="E34" s="37">
        <v>40000</v>
      </c>
      <c r="F34" s="41">
        <v>529.39</v>
      </c>
      <c r="G34" s="38">
        <v>1148</v>
      </c>
      <c r="H34" s="38">
        <v>1216</v>
      </c>
      <c r="I34" s="38">
        <v>0</v>
      </c>
      <c r="J34" s="37">
        <f t="shared" si="0"/>
        <v>2893.39</v>
      </c>
      <c r="K34" s="37">
        <f t="shared" si="1"/>
        <v>37106.61</v>
      </c>
    </row>
    <row r="35" spans="1:11" s="43" customFormat="1" ht="17.25" x14ac:dyDescent="0.3">
      <c r="A35" s="28">
        <v>20</v>
      </c>
      <c r="B35" s="34" t="s">
        <v>111</v>
      </c>
      <c r="C35" s="32" t="s">
        <v>104</v>
      </c>
      <c r="D35" s="32" t="s">
        <v>105</v>
      </c>
      <c r="E35" s="37">
        <v>70000</v>
      </c>
      <c r="F35" s="41">
        <v>5498.58</v>
      </c>
      <c r="G35" s="38">
        <v>2009</v>
      </c>
      <c r="H35" s="38">
        <v>2128</v>
      </c>
      <c r="I35" s="38">
        <v>0</v>
      </c>
      <c r="J35" s="37">
        <f t="shared" si="0"/>
        <v>9635.58</v>
      </c>
      <c r="K35" s="37">
        <f t="shared" si="1"/>
        <v>60364.42</v>
      </c>
    </row>
    <row r="36" spans="1:11" s="43" customFormat="1" ht="17.25" x14ac:dyDescent="0.3">
      <c r="A36" s="28">
        <v>21</v>
      </c>
      <c r="B36" s="34" t="s">
        <v>99</v>
      </c>
      <c r="C36" s="32" t="s">
        <v>98</v>
      </c>
      <c r="D36" s="32" t="s">
        <v>86</v>
      </c>
      <c r="E36" s="37">
        <v>85000</v>
      </c>
      <c r="F36" s="41">
        <v>8767.33</v>
      </c>
      <c r="G36" s="38">
        <v>2439.5</v>
      </c>
      <c r="H36" s="38">
        <v>2584</v>
      </c>
      <c r="I36" s="38">
        <v>0</v>
      </c>
      <c r="J36" s="37">
        <f t="shared" si="0"/>
        <v>13790.83</v>
      </c>
      <c r="K36" s="37">
        <f t="shared" si="1"/>
        <v>71209.17</v>
      </c>
    </row>
    <row r="37" spans="1:11" ht="17.25" x14ac:dyDescent="0.3">
      <c r="A37" s="28">
        <v>22</v>
      </c>
      <c r="B37" s="30" t="s">
        <v>31</v>
      </c>
      <c r="C37" s="29" t="s">
        <v>32</v>
      </c>
      <c r="D37" s="29" t="s">
        <v>33</v>
      </c>
      <c r="E37" s="37">
        <v>100000</v>
      </c>
      <c r="F37" s="40">
        <v>12306.73</v>
      </c>
      <c r="G37" s="37">
        <v>2870</v>
      </c>
      <c r="H37" s="37">
        <v>2628.08</v>
      </c>
      <c r="I37" s="37">
        <v>0</v>
      </c>
      <c r="J37" s="37">
        <f t="shared" si="0"/>
        <v>17804.809999999998</v>
      </c>
      <c r="K37" s="37">
        <f t="shared" si="1"/>
        <v>82195.19</v>
      </c>
    </row>
    <row r="38" spans="1:11" ht="17.25" customHeight="1" x14ac:dyDescent="0.3">
      <c r="A38" s="28">
        <v>23</v>
      </c>
      <c r="B38" s="31" t="s">
        <v>52</v>
      </c>
      <c r="C38" s="32" t="s">
        <v>49</v>
      </c>
      <c r="D38" s="32" t="s">
        <v>50</v>
      </c>
      <c r="E38" s="37">
        <v>70000</v>
      </c>
      <c r="F38" s="41">
        <v>5498.58</v>
      </c>
      <c r="G38" s="38">
        <v>2009</v>
      </c>
      <c r="H38" s="38">
        <v>2128</v>
      </c>
      <c r="I38" s="38">
        <v>2163.66</v>
      </c>
      <c r="J38" s="37">
        <f t="shared" si="0"/>
        <v>11799.24</v>
      </c>
      <c r="K38" s="37">
        <f t="shared" si="1"/>
        <v>58200.76</v>
      </c>
    </row>
    <row r="39" spans="1:11" ht="17.25" x14ac:dyDescent="0.3">
      <c r="A39" s="28">
        <v>24</v>
      </c>
      <c r="B39" s="34" t="s">
        <v>67</v>
      </c>
      <c r="C39" s="32" t="s">
        <v>64</v>
      </c>
      <c r="D39" s="32" t="s">
        <v>34</v>
      </c>
      <c r="E39" s="37">
        <v>14960</v>
      </c>
      <c r="F39" s="41">
        <v>0</v>
      </c>
      <c r="G39" s="38">
        <v>429.35</v>
      </c>
      <c r="H39" s="38">
        <v>454.78</v>
      </c>
      <c r="I39" s="38">
        <v>844.13</v>
      </c>
      <c r="J39" s="37">
        <f t="shared" si="0"/>
        <v>1728.26</v>
      </c>
      <c r="K39" s="37">
        <f t="shared" si="1"/>
        <v>13231.74</v>
      </c>
    </row>
    <row r="40" spans="1:11" ht="17.25" x14ac:dyDescent="0.3">
      <c r="A40" s="28">
        <v>25</v>
      </c>
      <c r="B40" s="34" t="s">
        <v>83</v>
      </c>
      <c r="C40" s="32" t="s">
        <v>82</v>
      </c>
      <c r="D40" s="32" t="s">
        <v>30</v>
      </c>
      <c r="E40" s="37">
        <v>13000</v>
      </c>
      <c r="F40" s="41">
        <v>0</v>
      </c>
      <c r="G40" s="38">
        <v>373.1</v>
      </c>
      <c r="H40" s="38">
        <v>395</v>
      </c>
      <c r="I40" s="38">
        <v>0</v>
      </c>
      <c r="J40" s="37">
        <f t="shared" si="0"/>
        <v>768.1</v>
      </c>
      <c r="K40" s="37">
        <f t="shared" si="1"/>
        <v>12231.9</v>
      </c>
    </row>
    <row r="41" spans="1:11" ht="17.25" x14ac:dyDescent="0.3">
      <c r="A41" s="28">
        <v>26</v>
      </c>
      <c r="B41" s="30" t="s">
        <v>35</v>
      </c>
      <c r="C41" s="29" t="s">
        <v>36</v>
      </c>
      <c r="D41" s="29" t="s">
        <v>37</v>
      </c>
      <c r="E41" s="37">
        <v>110000</v>
      </c>
      <c r="F41" s="40">
        <v>14734.98</v>
      </c>
      <c r="G41" s="37">
        <v>3157</v>
      </c>
      <c r="H41" s="37">
        <v>2995.92</v>
      </c>
      <c r="I41" s="37">
        <v>0</v>
      </c>
      <c r="J41" s="37">
        <f t="shared" si="0"/>
        <v>20887.900000000001</v>
      </c>
      <c r="K41" s="37">
        <f t="shared" si="1"/>
        <v>89112.1</v>
      </c>
    </row>
    <row r="42" spans="1:11" ht="17.25" customHeight="1" x14ac:dyDescent="0.3">
      <c r="A42" s="28">
        <v>27</v>
      </c>
      <c r="B42" s="31" t="s">
        <v>61</v>
      </c>
      <c r="C42" s="32" t="s">
        <v>59</v>
      </c>
      <c r="D42" s="29" t="s">
        <v>40</v>
      </c>
      <c r="E42" s="37">
        <v>100000</v>
      </c>
      <c r="F42" s="41">
        <v>12306.73</v>
      </c>
      <c r="G42" s="38">
        <v>2870</v>
      </c>
      <c r="H42" s="38">
        <v>2628.08</v>
      </c>
      <c r="I42" s="38">
        <v>0</v>
      </c>
      <c r="J42" s="37">
        <f t="shared" si="0"/>
        <v>17804.809999999998</v>
      </c>
      <c r="K42" s="37">
        <f t="shared" si="1"/>
        <v>82195.19</v>
      </c>
    </row>
    <row r="43" spans="1:11" s="12" customFormat="1" ht="17.25" x14ac:dyDescent="0.3">
      <c r="A43" s="28">
        <v>28</v>
      </c>
      <c r="B43" s="33" t="s">
        <v>53</v>
      </c>
      <c r="C43" s="29" t="s">
        <v>51</v>
      </c>
      <c r="D43" s="29" t="s">
        <v>19</v>
      </c>
      <c r="E43" s="37">
        <v>100000</v>
      </c>
      <c r="F43" s="41">
        <v>12306.73</v>
      </c>
      <c r="G43" s="37">
        <v>2870</v>
      </c>
      <c r="H43" s="37">
        <v>3995.92</v>
      </c>
      <c r="I43" s="37">
        <v>0</v>
      </c>
      <c r="J43" s="37">
        <f t="shared" si="0"/>
        <v>19172.650000000001</v>
      </c>
      <c r="K43" s="37">
        <f t="shared" si="1"/>
        <v>80827.350000000006</v>
      </c>
    </row>
    <row r="44" spans="1:11" ht="17.25" x14ac:dyDescent="0.3">
      <c r="A44" s="28">
        <v>29</v>
      </c>
      <c r="B44" s="33" t="s">
        <v>66</v>
      </c>
      <c r="C44" s="29" t="s">
        <v>65</v>
      </c>
      <c r="D44" s="29" t="s">
        <v>41</v>
      </c>
      <c r="E44" s="37">
        <v>25000</v>
      </c>
      <c r="F44" s="40">
        <v>0</v>
      </c>
      <c r="G44" s="38">
        <v>717.5</v>
      </c>
      <c r="H44" s="38">
        <v>760</v>
      </c>
      <c r="I44" s="37">
        <v>0</v>
      </c>
      <c r="J44" s="37">
        <f t="shared" si="0"/>
        <v>1477.5</v>
      </c>
      <c r="K44" s="37">
        <f t="shared" si="1"/>
        <v>23522.5</v>
      </c>
    </row>
    <row r="45" spans="1:11" ht="17.25" x14ac:dyDescent="0.3">
      <c r="A45" s="28">
        <v>30</v>
      </c>
      <c r="B45" s="33" t="s">
        <v>73</v>
      </c>
      <c r="C45" s="29" t="s">
        <v>72</v>
      </c>
      <c r="D45" s="29" t="s">
        <v>19</v>
      </c>
      <c r="E45" s="37">
        <v>60000</v>
      </c>
      <c r="F45" s="40">
        <v>3244</v>
      </c>
      <c r="G45" s="38">
        <v>1722</v>
      </c>
      <c r="H45" s="38">
        <v>1824</v>
      </c>
      <c r="I45" s="37">
        <v>0</v>
      </c>
      <c r="J45" s="37">
        <f t="shared" si="0"/>
        <v>6790</v>
      </c>
      <c r="K45" s="37">
        <f t="shared" si="1"/>
        <v>53210</v>
      </c>
    </row>
    <row r="46" spans="1:11" ht="17.25" x14ac:dyDescent="0.3">
      <c r="A46" s="28">
        <v>31</v>
      </c>
      <c r="B46" s="33" t="s">
        <v>85</v>
      </c>
      <c r="C46" s="29" t="s">
        <v>84</v>
      </c>
      <c r="D46" s="29" t="s">
        <v>19</v>
      </c>
      <c r="E46" s="37">
        <v>70000</v>
      </c>
      <c r="F46" s="40">
        <v>5498.58</v>
      </c>
      <c r="G46" s="38">
        <v>2009</v>
      </c>
      <c r="H46" s="38">
        <v>2128</v>
      </c>
      <c r="I46" s="37">
        <v>0</v>
      </c>
      <c r="J46" s="37">
        <f t="shared" si="0"/>
        <v>9635.58</v>
      </c>
      <c r="K46" s="37">
        <f t="shared" si="1"/>
        <v>60364.42</v>
      </c>
    </row>
    <row r="47" spans="1:11" s="43" customFormat="1" ht="17.25" x14ac:dyDescent="0.3">
      <c r="A47" s="28">
        <v>32</v>
      </c>
      <c r="B47" s="33" t="s">
        <v>112</v>
      </c>
      <c r="C47" s="29" t="s">
        <v>106</v>
      </c>
      <c r="D47" s="29" t="s">
        <v>86</v>
      </c>
      <c r="E47" s="37">
        <v>50000</v>
      </c>
      <c r="F47" s="40">
        <v>1990.74</v>
      </c>
      <c r="G47" s="38">
        <v>1435</v>
      </c>
      <c r="H47" s="38">
        <v>1520</v>
      </c>
      <c r="I47" s="37">
        <v>0</v>
      </c>
      <c r="J47" s="37">
        <f t="shared" si="0"/>
        <v>4945.74</v>
      </c>
      <c r="K47" s="37">
        <f t="shared" si="1"/>
        <v>45054.26</v>
      </c>
    </row>
    <row r="48" spans="1:11" s="43" customFormat="1" ht="17.25" x14ac:dyDescent="0.3">
      <c r="A48" s="28">
        <v>33</v>
      </c>
      <c r="B48" s="33" t="s">
        <v>113</v>
      </c>
      <c r="C48" s="29" t="s">
        <v>107</v>
      </c>
      <c r="D48" s="29" t="s">
        <v>86</v>
      </c>
      <c r="E48" s="37">
        <v>18000</v>
      </c>
      <c r="F48" s="40">
        <v>0</v>
      </c>
      <c r="G48" s="38">
        <v>516.6</v>
      </c>
      <c r="H48" s="38">
        <v>547.20000000000005</v>
      </c>
      <c r="I48" s="37">
        <v>0</v>
      </c>
      <c r="J48" s="37">
        <f t="shared" si="0"/>
        <v>1063.8000000000002</v>
      </c>
      <c r="K48" s="37">
        <f t="shared" si="1"/>
        <v>16936.2</v>
      </c>
    </row>
    <row r="49" spans="1:11" s="43" customFormat="1" ht="17.25" x14ac:dyDescent="0.3">
      <c r="A49" s="28">
        <v>34</v>
      </c>
      <c r="B49" s="33" t="s">
        <v>114</v>
      </c>
      <c r="C49" s="29" t="s">
        <v>108</v>
      </c>
      <c r="D49" s="29" t="s">
        <v>86</v>
      </c>
      <c r="E49" s="37">
        <v>50000</v>
      </c>
      <c r="F49" s="40">
        <v>1990.74</v>
      </c>
      <c r="G49" s="38">
        <v>1435</v>
      </c>
      <c r="H49" s="38">
        <v>1520</v>
      </c>
      <c r="I49" s="37">
        <v>0</v>
      </c>
      <c r="J49" s="37">
        <f t="shared" si="0"/>
        <v>4945.74</v>
      </c>
      <c r="K49" s="37">
        <f t="shared" si="1"/>
        <v>45054.26</v>
      </c>
    </row>
    <row r="50" spans="1:11" s="43" customFormat="1" ht="19.5" customHeight="1" x14ac:dyDescent="0.3">
      <c r="A50" s="28">
        <v>35</v>
      </c>
      <c r="B50" s="33" t="s">
        <v>115</v>
      </c>
      <c r="C50" s="29" t="s">
        <v>109</v>
      </c>
      <c r="D50" s="29" t="s">
        <v>41</v>
      </c>
      <c r="E50" s="37">
        <v>18000</v>
      </c>
      <c r="F50" s="40">
        <v>0</v>
      </c>
      <c r="G50" s="38">
        <v>516.6</v>
      </c>
      <c r="H50" s="38">
        <v>547.20000000000005</v>
      </c>
      <c r="I50" s="37">
        <v>0</v>
      </c>
      <c r="J50" s="37">
        <f t="shared" si="0"/>
        <v>1063.8000000000002</v>
      </c>
      <c r="K50" s="37">
        <f t="shared" si="1"/>
        <v>16936.2</v>
      </c>
    </row>
    <row r="51" spans="1:11" s="43" customFormat="1" ht="19.5" customHeight="1" x14ac:dyDescent="0.3">
      <c r="A51" s="28">
        <v>36</v>
      </c>
      <c r="B51" s="33" t="s">
        <v>123</v>
      </c>
      <c r="C51" s="29" t="s">
        <v>120</v>
      </c>
      <c r="D51" s="29" t="s">
        <v>86</v>
      </c>
      <c r="E51" s="37">
        <v>70000</v>
      </c>
      <c r="F51" s="40">
        <v>5368.48</v>
      </c>
      <c r="G51" s="38">
        <v>2009</v>
      </c>
      <c r="H51" s="38">
        <v>2009</v>
      </c>
      <c r="I51" s="37">
        <v>0</v>
      </c>
      <c r="J51" s="37">
        <f t="shared" si="0"/>
        <v>9386.48</v>
      </c>
      <c r="K51" s="37">
        <f t="shared" si="1"/>
        <v>60613.520000000004</v>
      </c>
    </row>
    <row r="52" spans="1:11" s="43" customFormat="1" ht="19.5" customHeight="1" x14ac:dyDescent="0.3">
      <c r="A52" s="28">
        <v>37</v>
      </c>
      <c r="B52" s="33" t="s">
        <v>124</v>
      </c>
      <c r="C52" s="29" t="s">
        <v>121</v>
      </c>
      <c r="D52" s="29" t="s">
        <v>86</v>
      </c>
      <c r="E52" s="37">
        <v>70000</v>
      </c>
      <c r="F52" s="40">
        <v>5368.48</v>
      </c>
      <c r="G52" s="38">
        <v>2009</v>
      </c>
      <c r="H52" s="38">
        <v>2009</v>
      </c>
      <c r="I52" s="37">
        <v>0</v>
      </c>
      <c r="J52" s="37">
        <f t="shared" si="0"/>
        <v>9386.48</v>
      </c>
      <c r="K52" s="37">
        <f t="shared" si="1"/>
        <v>60613.520000000004</v>
      </c>
    </row>
    <row r="53" spans="1:11" s="43" customFormat="1" ht="19.5" customHeight="1" x14ac:dyDescent="0.3">
      <c r="A53" s="28">
        <v>38</v>
      </c>
      <c r="B53" s="33" t="s">
        <v>125</v>
      </c>
      <c r="C53" s="29" t="s">
        <v>122</v>
      </c>
      <c r="D53" s="29" t="s">
        <v>16</v>
      </c>
      <c r="E53" s="37">
        <v>77000</v>
      </c>
      <c r="F53" s="40">
        <v>6695.19</v>
      </c>
      <c r="G53" s="38">
        <v>2209.9</v>
      </c>
      <c r="H53" s="38">
        <v>2340.8000000000002</v>
      </c>
      <c r="I53" s="37">
        <v>0</v>
      </c>
      <c r="J53" s="37">
        <f t="shared" si="0"/>
        <v>11245.89</v>
      </c>
      <c r="K53" s="37">
        <f t="shared" si="1"/>
        <v>65754.11</v>
      </c>
    </row>
    <row r="54" spans="1:11" ht="17.25" x14ac:dyDescent="0.3">
      <c r="A54" s="28">
        <v>39</v>
      </c>
      <c r="B54" s="33" t="s">
        <v>42</v>
      </c>
      <c r="C54" s="29" t="s">
        <v>43</v>
      </c>
      <c r="D54" s="29" t="s">
        <v>44</v>
      </c>
      <c r="E54" s="37">
        <v>100000</v>
      </c>
      <c r="F54" s="40">
        <v>12306.73</v>
      </c>
      <c r="G54" s="37">
        <v>2870</v>
      </c>
      <c r="H54" s="37">
        <v>2995.92</v>
      </c>
      <c r="I54" s="37">
        <v>1080</v>
      </c>
      <c r="J54" s="37">
        <f t="shared" si="0"/>
        <v>19252.650000000001</v>
      </c>
      <c r="K54" s="37">
        <f t="shared" si="1"/>
        <v>80747.350000000006</v>
      </c>
    </row>
    <row r="55" spans="1:11" ht="17.25" x14ac:dyDescent="0.3">
      <c r="A55" s="28">
        <v>40</v>
      </c>
      <c r="B55" s="33" t="s">
        <v>45</v>
      </c>
      <c r="C55" s="29" t="s">
        <v>46</v>
      </c>
      <c r="D55" s="29" t="s">
        <v>29</v>
      </c>
      <c r="E55" s="37">
        <v>60000</v>
      </c>
      <c r="F55" s="40">
        <v>3616.78</v>
      </c>
      <c r="G55" s="37">
        <v>1722</v>
      </c>
      <c r="H55" s="37">
        <v>1824</v>
      </c>
      <c r="I55" s="37">
        <v>2163.66</v>
      </c>
      <c r="J55" s="37">
        <f t="shared" si="0"/>
        <v>9326.44</v>
      </c>
      <c r="K55" s="37">
        <f t="shared" si="1"/>
        <v>50673.56</v>
      </c>
    </row>
    <row r="56" spans="1:11" ht="17.25" x14ac:dyDescent="0.3">
      <c r="A56" s="28">
        <v>41</v>
      </c>
      <c r="B56" s="33" t="s">
        <v>70</v>
      </c>
      <c r="C56" s="29" t="s">
        <v>71</v>
      </c>
      <c r="D56" s="32" t="s">
        <v>34</v>
      </c>
      <c r="E56" s="37">
        <v>20000</v>
      </c>
      <c r="F56" s="41">
        <v>0</v>
      </c>
      <c r="G56" s="38">
        <v>574</v>
      </c>
      <c r="H56" s="38">
        <v>608</v>
      </c>
      <c r="I56" s="38">
        <v>0</v>
      </c>
      <c r="J56" s="37">
        <f t="shared" si="0"/>
        <v>1182</v>
      </c>
      <c r="K56" s="37">
        <f t="shared" si="1"/>
        <v>18818</v>
      </c>
    </row>
    <row r="57" spans="1:11" s="43" customFormat="1" ht="17.25" x14ac:dyDescent="0.3">
      <c r="A57" s="28">
        <v>42</v>
      </c>
      <c r="B57" s="44" t="s">
        <v>96</v>
      </c>
      <c r="C57" s="32" t="s">
        <v>97</v>
      </c>
      <c r="D57" s="32" t="s">
        <v>34</v>
      </c>
      <c r="E57" s="45">
        <v>26000</v>
      </c>
      <c r="F57" s="41">
        <v>0</v>
      </c>
      <c r="G57" s="38">
        <v>746.2</v>
      </c>
      <c r="H57" s="46">
        <v>790.4</v>
      </c>
      <c r="I57" s="38">
        <v>0</v>
      </c>
      <c r="J57" s="37">
        <f t="shared" si="0"/>
        <v>1536.6</v>
      </c>
      <c r="K57" s="37">
        <f t="shared" si="1"/>
        <v>24463.4</v>
      </c>
    </row>
    <row r="58" spans="1:11" s="43" customFormat="1" ht="17.25" x14ac:dyDescent="0.3">
      <c r="A58" s="28">
        <v>43</v>
      </c>
      <c r="B58" s="33" t="s">
        <v>135</v>
      </c>
      <c r="C58" s="29" t="s">
        <v>130</v>
      </c>
      <c r="D58" s="29" t="s">
        <v>100</v>
      </c>
      <c r="E58" s="37">
        <v>45000</v>
      </c>
      <c r="F58" s="40">
        <v>1148.33</v>
      </c>
      <c r="G58" s="37">
        <v>1291.5</v>
      </c>
      <c r="H58" s="37">
        <v>1368</v>
      </c>
      <c r="I58" s="38">
        <v>0</v>
      </c>
      <c r="J58" s="37">
        <f t="shared" si="0"/>
        <v>3807.83</v>
      </c>
      <c r="K58" s="37">
        <f t="shared" si="1"/>
        <v>41192.17</v>
      </c>
    </row>
    <row r="59" spans="1:11" s="43" customFormat="1" ht="17.25" x14ac:dyDescent="0.3">
      <c r="A59" s="28">
        <v>44</v>
      </c>
      <c r="B59" s="33" t="s">
        <v>136</v>
      </c>
      <c r="C59" s="29" t="s">
        <v>137</v>
      </c>
      <c r="D59" s="29" t="s">
        <v>100</v>
      </c>
      <c r="E59" s="37">
        <v>45000</v>
      </c>
      <c r="F59" s="40">
        <v>1148.33</v>
      </c>
      <c r="G59" s="37">
        <v>1291.5</v>
      </c>
      <c r="H59" s="37">
        <v>1368</v>
      </c>
      <c r="I59" s="38">
        <v>0</v>
      </c>
      <c r="J59" s="37">
        <f t="shared" si="0"/>
        <v>3807.83</v>
      </c>
      <c r="K59" s="37">
        <f t="shared" si="1"/>
        <v>41192.17</v>
      </c>
    </row>
    <row r="60" spans="1:11" ht="18" thickBot="1" x14ac:dyDescent="0.35">
      <c r="A60" s="68"/>
      <c r="B60" s="69"/>
      <c r="C60" s="47" t="s">
        <v>47</v>
      </c>
      <c r="D60" s="48"/>
      <c r="E60" s="49">
        <f>SUM(E16:E59)</f>
        <v>2593960</v>
      </c>
      <c r="F60" s="50"/>
      <c r="G60" s="49"/>
      <c r="H60" s="51"/>
      <c r="I60" s="51"/>
      <c r="J60" s="52"/>
      <c r="K60" s="53"/>
    </row>
    <row r="61" spans="1:11" ht="18" thickBot="1" x14ac:dyDescent="0.35">
      <c r="A61" s="68"/>
      <c r="B61" s="69"/>
      <c r="C61" s="42"/>
      <c r="D61" s="35"/>
      <c r="E61" s="36"/>
      <c r="F61" s="36"/>
      <c r="G61" s="36"/>
      <c r="H61" s="36"/>
      <c r="I61" s="36"/>
      <c r="J61" s="36"/>
      <c r="K61" s="36"/>
    </row>
    <row r="62" spans="1:11" ht="19.5" x14ac:dyDescent="0.25">
      <c r="B62" s="3" t="s">
        <v>8</v>
      </c>
      <c r="C62" s="6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4" t="s">
        <v>9</v>
      </c>
      <c r="C63" s="6"/>
      <c r="D63" s="4"/>
      <c r="E63" s="4"/>
      <c r="F63" s="4"/>
      <c r="G63" s="5"/>
      <c r="H63" s="5"/>
      <c r="I63" s="5"/>
      <c r="J63" s="5"/>
      <c r="K63" s="5"/>
    </row>
    <row r="64" spans="1:11" ht="20.25" customHeight="1" x14ac:dyDescent="0.25">
      <c r="B64" s="6" t="s">
        <v>10</v>
      </c>
      <c r="C64" s="6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 t="s">
        <v>11</v>
      </c>
      <c r="C65" s="6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6"/>
      <c r="C66" s="6"/>
      <c r="D66" s="4"/>
      <c r="E66" s="4"/>
      <c r="F66" s="4"/>
      <c r="G66" s="5"/>
      <c r="H66" s="5"/>
      <c r="I66" s="5"/>
      <c r="J66" s="5"/>
      <c r="K66" s="5"/>
    </row>
    <row r="67" spans="2:11" ht="18.75" x14ac:dyDescent="0.25">
      <c r="B67" s="57"/>
      <c r="C67" s="57"/>
      <c r="D67" s="57"/>
      <c r="E67" s="57"/>
      <c r="F67" s="57"/>
      <c r="G67" s="57"/>
      <c r="H67" s="5"/>
      <c r="I67" s="5"/>
      <c r="J67" s="5"/>
      <c r="K67" s="5"/>
    </row>
    <row r="68" spans="2:11" ht="18.75" x14ac:dyDescent="0.25">
      <c r="B68" s="6"/>
      <c r="C68" s="6"/>
      <c r="D68" s="4"/>
      <c r="E68" s="4"/>
      <c r="F68" s="4"/>
      <c r="G68" s="5"/>
      <c r="H68" s="5"/>
      <c r="I68" s="5"/>
      <c r="J68" s="5"/>
      <c r="K68" s="5"/>
    </row>
    <row r="69" spans="2:11" ht="19.5" x14ac:dyDescent="0.25">
      <c r="B69" s="3"/>
      <c r="C69" s="6"/>
      <c r="D69" s="4"/>
      <c r="E69" s="4"/>
      <c r="F69" s="4"/>
      <c r="G69" s="5"/>
      <c r="H69" s="5"/>
      <c r="I69" s="5"/>
      <c r="J69" s="5"/>
      <c r="K69" s="5"/>
    </row>
    <row r="70" spans="2:11" ht="20.25" x14ac:dyDescent="0.25">
      <c r="B70" s="7"/>
      <c r="C70" s="10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10"/>
      <c r="D71" s="7"/>
      <c r="E71" s="7"/>
      <c r="F71" s="7"/>
      <c r="G71" s="7"/>
      <c r="H71" s="7"/>
      <c r="I71" s="7"/>
      <c r="J71" s="7"/>
      <c r="K71" s="7"/>
    </row>
    <row r="72" spans="2:11" ht="20.25" x14ac:dyDescent="0.25">
      <c r="B72" s="7"/>
      <c r="C72" s="10"/>
      <c r="D72" s="7"/>
      <c r="E72" s="7"/>
      <c r="F72" s="7"/>
      <c r="G72" s="7"/>
      <c r="H72" s="7"/>
      <c r="I72" s="7"/>
      <c r="J72" s="7"/>
      <c r="K72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67:G67"/>
    <mergeCell ref="A12:B14"/>
    <mergeCell ref="G13:G14"/>
    <mergeCell ref="H13:H14"/>
    <mergeCell ref="A60:B60"/>
    <mergeCell ref="A61:B61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2017-12-01T14:12:22Z</dcterms:modified>
</cp:coreProperties>
</file>